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7_2021_PoLJUBA\Management_finance\Javna_narocila\5. PONOVITEV JN vegetacija\Razpisna dokumentacija JN vegetacija\razpis_IJFP\pregled_koncni\"/>
    </mc:Choice>
  </mc:AlternateContent>
  <bookViews>
    <workbookView xWindow="0" yWindow="0" windowWidth="26085" windowHeight="10650" tabRatio="812"/>
  </bookViews>
  <sheets>
    <sheet name="Rekapitulacija" sheetId="8" r:id="rId1"/>
    <sheet name="Rekapitulacija po mejnikih" sheetId="10" r:id="rId2"/>
    <sheet name="Mala barja - Marja 4.1.1" sheetId="9" r:id="rId3"/>
    <sheet name="Mala barja - Marja 4.1.4" sheetId="4" r:id="rId4"/>
  </sheets>
  <calcPr calcId="152511"/>
</workbook>
</file>

<file path=xl/calcChain.xml><?xml version="1.0" encoding="utf-8"?>
<calcChain xmlns="http://schemas.openxmlformats.org/spreadsheetml/2006/main">
  <c r="G8" i="4" l="1"/>
  <c r="G11" i="4" s="1"/>
  <c r="G9" i="9"/>
  <c r="G8" i="9"/>
  <c r="G7" i="9"/>
  <c r="G6" i="9"/>
  <c r="G12" i="9" l="1"/>
  <c r="B8" i="10" s="1"/>
  <c r="G11" i="9"/>
  <c r="G14" i="9"/>
  <c r="G7" i="4"/>
  <c r="G15" i="9" l="1"/>
  <c r="C7" i="8"/>
  <c r="C8" i="10"/>
  <c r="D8" i="10" s="1"/>
  <c r="G13" i="4"/>
  <c r="G10" i="4"/>
  <c r="B7" i="10" s="1"/>
  <c r="G14" i="4" l="1"/>
  <c r="C8" i="8"/>
  <c r="C9" i="8"/>
  <c r="G16" i="9"/>
  <c r="E7" i="8" s="1"/>
  <c r="D7" i="8"/>
  <c r="C7" i="10"/>
  <c r="D7" i="10" s="1"/>
  <c r="D9" i="10" s="1"/>
  <c r="G15" i="4" l="1"/>
  <c r="E8" i="8" s="1"/>
  <c r="D8" i="8"/>
  <c r="D9" i="8" s="1"/>
  <c r="E9" i="8"/>
</calcChain>
</file>

<file path=xl/sharedStrings.xml><?xml version="1.0" encoding="utf-8"?>
<sst xmlns="http://schemas.openxmlformats.org/spreadsheetml/2006/main" count="70" uniqueCount="35">
  <si>
    <t xml:space="preserve">Projektno območje </t>
  </si>
  <si>
    <t>Opis dela</t>
  </si>
  <si>
    <t>Enota</t>
  </si>
  <si>
    <t>Količina</t>
  </si>
  <si>
    <t>Cena /enoto</t>
  </si>
  <si>
    <t>Vrednost</t>
  </si>
  <si>
    <t>Krimsko – Menišijska barja</t>
  </si>
  <si>
    <t>ha</t>
  </si>
  <si>
    <t>Črna dolina</t>
  </si>
  <si>
    <t>SKUPAJ BREZ DDV</t>
  </si>
  <si>
    <t>DDV 22%</t>
  </si>
  <si>
    <t>SKUPAJ Z DDV</t>
  </si>
  <si>
    <t>Stržene luže</t>
  </si>
  <si>
    <t>Projekt</t>
  </si>
  <si>
    <t xml:space="preserve">Varstveni cilj </t>
  </si>
  <si>
    <t>cena z DDV</t>
  </si>
  <si>
    <t>4.1.1</t>
  </si>
  <si>
    <t>4.1.4</t>
  </si>
  <si>
    <t>SKUPAJ</t>
  </si>
  <si>
    <t>Mala barja - Marja</t>
  </si>
  <si>
    <t>Naložbo sofinancirata Evropska unija iz Evropskega sklada za regionalni razvoj in Republika Slovenija.</t>
  </si>
  <si>
    <t>Izhodiščno   kartiranje HT, izhodiščni  popis vegetacije, začetna ocena ohranjenosti ciljnega HT</t>
  </si>
  <si>
    <t>Mejnik</t>
  </si>
  <si>
    <t>Izhodiščno   kartiranje HT, izhodiščni  popis vegetacije, začetna ocena ohranjenosti habitata barjanskega okarčka</t>
  </si>
  <si>
    <t>cena brez DDV</t>
  </si>
  <si>
    <t>Projekt Mala barja – Marja, varstveni cilj  4.1.1 (HT 7230), (vse cene so v EUR)</t>
  </si>
  <si>
    <t>Mejnik (leto)</t>
  </si>
  <si>
    <t>Projekt Mala barja – Marja, varstveni cilj  4.1.4 (habitat barjanskega okarčka), (vse cene so v EUR)</t>
  </si>
  <si>
    <t>Končni popis vegetacije,  končna ocena ohranjenosti ciljnega HT</t>
  </si>
  <si>
    <t>Rekapitulacija po mejnikih (vse cene so v EUR)</t>
  </si>
  <si>
    <t>Mejnik 1 (2019)</t>
  </si>
  <si>
    <t>Mejnik 3 (2021)</t>
  </si>
  <si>
    <t>Mejnik 1 (2019), brez DDV</t>
  </si>
  <si>
    <t>Mejnik 3 (2021), brez DDV</t>
  </si>
  <si>
    <t>Skupna rekapitulacija za SKLOP 1 (vse cene so v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</si>
</sst>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rgb="FF1F497D"/>
      <name val="Calibri Light"/>
      <family val="2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Border="1" applyAlignment="1">
      <alignment vertical="center" wrapText="1"/>
    </xf>
    <xf numFmtId="0" fontId="0" fillId="2" borderId="6" xfId="0" applyNumberForma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0" fillId="0" borderId="0" xfId="0" applyFill="1"/>
    <xf numFmtId="0" fontId="5" fillId="0" borderId="0" xfId="0" applyFont="1" applyFill="1"/>
    <xf numFmtId="0" fontId="5" fillId="0" borderId="0" xfId="0" applyFont="1" applyFill="1" applyBorder="1"/>
    <xf numFmtId="0" fontId="0" fillId="2" borderId="8" xfId="0" applyFill="1" applyBorder="1"/>
    <xf numFmtId="0" fontId="0" fillId="2" borderId="8" xfId="0" applyNumberForma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0" fillId="0" borderId="0" xfId="0" applyBorder="1" applyAlignment="1">
      <alignment horizontal="justify" vertical="center" wrapText="1"/>
    </xf>
    <xf numFmtId="0" fontId="0" fillId="0" borderId="0" xfId="0" applyNumberForma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0" fillId="2" borderId="11" xfId="0" applyNumberFormat="1" applyFill="1" applyBorder="1" applyAlignment="1">
      <alignment horizontal="center"/>
    </xf>
    <xf numFmtId="0" fontId="0" fillId="5" borderId="8" xfId="0" applyFill="1" applyBorder="1" applyAlignment="1">
      <alignment horizontal="center" vertical="center" wrapText="1"/>
    </xf>
    <xf numFmtId="0" fontId="2" fillId="5" borderId="8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0" fillId="0" borderId="0" xfId="0" applyFont="1" applyAlignment="1">
      <alignment vertical="top"/>
    </xf>
    <xf numFmtId="0" fontId="0" fillId="5" borderId="8" xfId="0" applyFont="1" applyFill="1" applyBorder="1" applyAlignment="1">
      <alignment horizontal="center" vertical="top" wrapText="1"/>
    </xf>
    <xf numFmtId="0" fontId="0" fillId="5" borderId="8" xfId="0" applyFont="1" applyFill="1" applyBorder="1" applyAlignment="1">
      <alignment vertical="top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vertical="top" wrapText="1"/>
    </xf>
    <xf numFmtId="0" fontId="0" fillId="5" borderId="6" xfId="0" applyFont="1" applyFill="1" applyBorder="1" applyAlignment="1">
      <alignment horizontal="center" vertical="top" wrapText="1"/>
    </xf>
    <xf numFmtId="0" fontId="0" fillId="5" borderId="6" xfId="0" applyFont="1" applyFill="1" applyBorder="1" applyAlignment="1">
      <alignment vertical="top" wrapText="1"/>
    </xf>
    <xf numFmtId="0" fontId="0" fillId="0" borderId="0" xfId="0" applyFont="1" applyBorder="1" applyAlignment="1">
      <alignment horizontal="justify" vertical="top" wrapText="1"/>
    </xf>
    <xf numFmtId="0" fontId="0" fillId="7" borderId="0" xfId="0" applyFont="1" applyFill="1" applyBorder="1" applyAlignment="1">
      <alignment horizontal="center" vertical="top" wrapText="1"/>
    </xf>
    <xf numFmtId="0" fontId="5" fillId="3" borderId="12" xfId="0" applyNumberFormat="1" applyFon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5" fillId="3" borderId="3" xfId="0" applyNumberFormat="1" applyFont="1" applyFill="1" applyBorder="1" applyAlignment="1">
      <alignment horizontal="center"/>
    </xf>
    <xf numFmtId="4" fontId="0" fillId="5" borderId="8" xfId="0" applyNumberFormat="1" applyFont="1" applyFill="1" applyBorder="1" applyAlignment="1" applyProtection="1">
      <alignment horizontal="center" vertical="top" wrapText="1"/>
      <protection locked="0"/>
    </xf>
    <xf numFmtId="4" fontId="0" fillId="5" borderId="8" xfId="0" applyNumberFormat="1" applyFont="1" applyFill="1" applyBorder="1" applyAlignment="1">
      <alignment horizontal="center" vertical="top" wrapText="1"/>
    </xf>
    <xf numFmtId="4" fontId="0" fillId="0" borderId="6" xfId="0" applyNumberFormat="1" applyFont="1" applyFill="1" applyBorder="1" applyAlignment="1" applyProtection="1">
      <alignment horizontal="center" vertical="top" wrapText="1"/>
      <protection locked="0"/>
    </xf>
    <xf numFmtId="4" fontId="0" fillId="0" borderId="6" xfId="0" applyNumberFormat="1" applyFont="1" applyFill="1" applyBorder="1" applyAlignment="1">
      <alignment horizontal="center" vertical="top" wrapText="1"/>
    </xf>
    <xf numFmtId="4" fontId="0" fillId="5" borderId="6" xfId="0" applyNumberFormat="1" applyFont="1" applyFill="1" applyBorder="1" applyAlignment="1" applyProtection="1">
      <alignment horizontal="center" vertical="top" wrapText="1"/>
      <protection locked="0"/>
    </xf>
    <xf numFmtId="4" fontId="0" fillId="5" borderId="6" xfId="0" applyNumberFormat="1" applyFont="1" applyFill="1" applyBorder="1" applyAlignment="1">
      <alignment horizontal="center" vertical="top" wrapText="1"/>
    </xf>
    <xf numFmtId="4" fontId="1" fillId="6" borderId="2" xfId="0" applyNumberFormat="1" applyFont="1" applyFill="1" applyBorder="1" applyAlignment="1">
      <alignment horizontal="center" vertical="top" wrapText="1"/>
    </xf>
    <xf numFmtId="4" fontId="1" fillId="6" borderId="3" xfId="0" applyNumberFormat="1" applyFont="1" applyFill="1" applyBorder="1" applyAlignment="1">
      <alignment horizontal="center" vertical="top" wrapText="1"/>
    </xf>
    <xf numFmtId="4" fontId="0" fillId="7" borderId="0" xfId="0" applyNumberFormat="1" applyFont="1" applyFill="1" applyBorder="1" applyAlignment="1">
      <alignment horizontal="center" vertical="top" wrapText="1"/>
    </xf>
    <xf numFmtId="4" fontId="0" fillId="4" borderId="2" xfId="0" applyNumberFormat="1" applyFont="1" applyFill="1" applyBorder="1" applyAlignment="1">
      <alignment horizontal="center" vertical="top" wrapText="1"/>
    </xf>
    <xf numFmtId="4" fontId="0" fillId="4" borderId="3" xfId="0" applyNumberFormat="1" applyFont="1" applyFill="1" applyBorder="1" applyAlignment="1">
      <alignment horizontal="center" vertical="top" wrapText="1"/>
    </xf>
    <xf numFmtId="4" fontId="1" fillId="4" borderId="3" xfId="0" applyNumberFormat="1" applyFont="1" applyFill="1" applyBorder="1" applyAlignment="1">
      <alignment horizontal="center" vertical="top" wrapText="1"/>
    </xf>
    <xf numFmtId="4" fontId="0" fillId="5" borderId="8" xfId="0" applyNumberFormat="1" applyFill="1" applyBorder="1" applyAlignment="1" applyProtection="1">
      <alignment horizontal="center" vertical="center" wrapText="1"/>
      <protection locked="0"/>
    </xf>
    <xf numFmtId="4" fontId="0" fillId="5" borderId="8" xfId="0" applyNumberFormat="1" applyFill="1" applyBorder="1" applyAlignment="1">
      <alignment horizontal="center" vertical="center" wrapText="1"/>
    </xf>
    <xf numFmtId="4" fontId="0" fillId="0" borderId="11" xfId="0" applyNumberForma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Border="1" applyAlignment="1">
      <alignment horizontal="center" vertical="center" wrapText="1"/>
    </xf>
    <xf numFmtId="4" fontId="1" fillId="6" borderId="2" xfId="0" applyNumberFormat="1" applyFont="1" applyFill="1" applyBorder="1" applyAlignment="1">
      <alignment horizontal="center" vertical="center" wrapText="1"/>
    </xf>
    <xf numFmtId="4" fontId="1" fillId="6" borderId="3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0" fillId="4" borderId="2" xfId="0" applyNumberFormat="1" applyFill="1" applyBorder="1" applyAlignment="1">
      <alignment horizontal="center" vertical="center" wrapText="1"/>
    </xf>
    <xf numFmtId="4" fontId="0" fillId="4" borderId="3" xfId="0" applyNumberFormat="1" applyFont="1" applyFill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0" fillId="2" borderId="8" xfId="0" applyNumberFormat="1" applyFill="1" applyBorder="1"/>
    <xf numFmtId="4" fontId="0" fillId="2" borderId="6" xfId="0" applyNumberFormat="1" applyFill="1" applyBorder="1"/>
    <xf numFmtId="4" fontId="5" fillId="3" borderId="2" xfId="0" applyNumberFormat="1" applyFont="1" applyFill="1" applyBorder="1"/>
    <xf numFmtId="0" fontId="5" fillId="3" borderId="7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justify" vertical="top" wrapText="1"/>
    </xf>
    <xf numFmtId="0" fontId="1" fillId="4" borderId="4" xfId="0" applyFont="1" applyFill="1" applyBorder="1" applyAlignment="1">
      <alignment horizontal="justify" vertical="top" wrapText="1"/>
    </xf>
    <xf numFmtId="0" fontId="1" fillId="4" borderId="5" xfId="0" applyFont="1" applyFill="1" applyBorder="1" applyAlignment="1">
      <alignment horizontal="justify" vertical="top" wrapText="1"/>
    </xf>
    <xf numFmtId="0" fontId="1" fillId="4" borderId="2" xfId="0" applyFont="1" applyFill="1" applyBorder="1" applyAlignment="1">
      <alignment horizontal="justify" vertical="top" wrapText="1"/>
    </xf>
    <xf numFmtId="0" fontId="1" fillId="6" borderId="4" xfId="0" applyFont="1" applyFill="1" applyBorder="1" applyAlignment="1">
      <alignment horizontal="justify" vertical="top" wrapText="1"/>
    </xf>
    <xf numFmtId="0" fontId="1" fillId="6" borderId="5" xfId="0" applyFont="1" applyFill="1" applyBorder="1" applyAlignment="1">
      <alignment horizontal="justify" vertical="top" wrapText="1"/>
    </xf>
    <xf numFmtId="0" fontId="1" fillId="6" borderId="2" xfId="0" applyFont="1" applyFill="1" applyBorder="1" applyAlignment="1">
      <alignment horizontal="justify" vertical="top" wrapText="1"/>
    </xf>
    <xf numFmtId="0" fontId="1" fillId="4" borderId="4" xfId="0" applyFont="1" applyFill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 wrapText="1"/>
    </xf>
    <xf numFmtId="0" fontId="1" fillId="6" borderId="4" xfId="0" applyFont="1" applyFill="1" applyBorder="1" applyAlignment="1">
      <alignment horizontal="justify" vertical="center" wrapText="1"/>
    </xf>
    <xf numFmtId="0" fontId="1" fillId="6" borderId="5" xfId="0" applyFont="1" applyFill="1" applyBorder="1" applyAlignment="1">
      <alignment horizontal="justify" vertical="center" wrapText="1"/>
    </xf>
    <xf numFmtId="0" fontId="1" fillId="6" borderId="2" xfId="0" applyFont="1" applyFill="1" applyBorder="1" applyAlignment="1">
      <alignment horizontal="justify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465904</xdr:colOff>
      <xdr:row>0</xdr:row>
      <xdr:rowOff>2447619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71429" cy="24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486656</xdr:colOff>
      <xdr:row>0</xdr:row>
      <xdr:rowOff>2486372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15956" cy="24863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590550</xdr:colOff>
      <xdr:row>1</xdr:row>
      <xdr:rowOff>347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24725" cy="25530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390525</xdr:colOff>
      <xdr:row>1</xdr:row>
      <xdr:rowOff>347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5100" cy="2553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Normal="100" zoomScaleSheetLayoutView="100" workbookViewId="0">
      <selection activeCell="I1" sqref="I1"/>
    </sheetView>
  </sheetViews>
  <sheetFormatPr defaultRowHeight="15" x14ac:dyDescent="0.25"/>
  <cols>
    <col min="1" max="1" width="18.7109375" customWidth="1"/>
    <col min="2" max="3" width="18.140625" customWidth="1"/>
    <col min="4" max="4" width="13.42578125" customWidth="1"/>
    <col min="5" max="5" width="14" customWidth="1"/>
  </cols>
  <sheetData>
    <row r="1" spans="1:5" ht="225.75" customHeight="1" x14ac:dyDescent="0.25"/>
    <row r="2" spans="1:5" ht="21.2" customHeight="1" x14ac:dyDescent="0.25">
      <c r="A2" s="13" t="s">
        <v>20</v>
      </c>
    </row>
    <row r="4" spans="1:5" s="4" customFormat="1" ht="19.149999999999999" x14ac:dyDescent="0.35">
      <c r="A4" s="3" t="s">
        <v>34</v>
      </c>
    </row>
    <row r="5" spans="1:5" ht="27.75" customHeight="1" thickBot="1" x14ac:dyDescent="0.3"/>
    <row r="6" spans="1:5" s="6" customFormat="1" ht="17.100000000000001" thickBot="1" x14ac:dyDescent="0.35">
      <c r="A6" s="67" t="s">
        <v>13</v>
      </c>
      <c r="B6" s="65" t="s">
        <v>14</v>
      </c>
      <c r="C6" s="66" t="s">
        <v>24</v>
      </c>
      <c r="D6" s="66" t="s">
        <v>10</v>
      </c>
      <c r="E6" s="66" t="s">
        <v>15</v>
      </c>
    </row>
    <row r="7" spans="1:5" s="5" customFormat="1" ht="14.25" x14ac:dyDescent="0.25">
      <c r="A7" s="8" t="s">
        <v>19</v>
      </c>
      <c r="B7" s="9" t="s">
        <v>16</v>
      </c>
      <c r="C7" s="62">
        <f>+'Mala barja - Marja 4.1.1'!G14</f>
        <v>0</v>
      </c>
      <c r="D7" s="62">
        <f>+'Mala barja - Marja 4.1.1'!G15</f>
        <v>0</v>
      </c>
      <c r="E7" s="62">
        <f>'Mala barja - Marja 4.1.1'!G16</f>
        <v>0</v>
      </c>
    </row>
    <row r="8" spans="1:5" s="5" customFormat="1" thickBot="1" x14ac:dyDescent="0.3">
      <c r="A8" s="8" t="s">
        <v>19</v>
      </c>
      <c r="B8" s="2" t="s">
        <v>17</v>
      </c>
      <c r="C8" s="63">
        <f>+'Mala barja - Marja 4.1.4'!G13</f>
        <v>0</v>
      </c>
      <c r="D8" s="63">
        <f>+'Mala barja - Marja 4.1.4'!G14</f>
        <v>0</v>
      </c>
      <c r="E8" s="63">
        <f>'Mala barja - Marja 4.1.4'!G15</f>
        <v>0</v>
      </c>
    </row>
    <row r="9" spans="1:5" s="7" customFormat="1" ht="21.75" customHeight="1" thickBot="1" x14ac:dyDescent="0.35">
      <c r="B9" s="18" t="s">
        <v>18</v>
      </c>
      <c r="C9" s="64">
        <f t="shared" ref="C9:D9" si="0">SUM(C7:C8)</f>
        <v>0</v>
      </c>
      <c r="D9" s="64">
        <f t="shared" si="0"/>
        <v>0</v>
      </c>
      <c r="E9" s="64">
        <f>SUM(E7:E8)</f>
        <v>0</v>
      </c>
    </row>
    <row r="27" spans="1:1" x14ac:dyDescent="0.25">
      <c r="A27" s="10"/>
    </row>
  </sheetData>
  <sheetProtection selectLockedCells="1" selectUnlockedCells="1"/>
  <pageMargins left="0.7" right="0.7" top="0.75" bottom="0.75" header="0.3" footer="0.3"/>
  <pageSetup paperSize="9" orientation="landscape" horizontalDpi="300" verticalDpi="300" r:id="rId1"/>
  <ignoredErrors>
    <ignoredError sqref="B7 B8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B15" sqref="B15"/>
    </sheetView>
  </sheetViews>
  <sheetFormatPr defaultRowHeight="15" x14ac:dyDescent="0.25"/>
  <cols>
    <col min="1" max="1" width="18.7109375" customWidth="1"/>
    <col min="2" max="3" width="18.140625" customWidth="1"/>
    <col min="4" max="4" width="14.140625" customWidth="1"/>
  </cols>
  <sheetData>
    <row r="1" spans="1:4" ht="214.5" customHeight="1" x14ac:dyDescent="0.25"/>
    <row r="2" spans="1:4" ht="22.7" customHeight="1" x14ac:dyDescent="0.25">
      <c r="A2" s="13" t="s">
        <v>20</v>
      </c>
    </row>
    <row r="4" spans="1:4" s="4" customFormat="1" ht="19.149999999999999" x14ac:dyDescent="0.35">
      <c r="A4" s="3" t="s">
        <v>29</v>
      </c>
    </row>
    <row r="5" spans="1:4" ht="27.75" customHeight="1" thickBot="1" x14ac:dyDescent="0.3"/>
    <row r="6" spans="1:4" s="6" customFormat="1" ht="17.100000000000001" thickBot="1" x14ac:dyDescent="0.35">
      <c r="A6" s="65" t="s">
        <v>26</v>
      </c>
      <c r="B6" s="66" t="s">
        <v>24</v>
      </c>
      <c r="C6" s="66" t="s">
        <v>10</v>
      </c>
      <c r="D6" s="66" t="s">
        <v>15</v>
      </c>
    </row>
    <row r="7" spans="1:4" s="5" customFormat="1" ht="14.25" x14ac:dyDescent="0.25">
      <c r="A7" s="9" t="s">
        <v>30</v>
      </c>
      <c r="B7" s="37">
        <f>SUM('Mala barja - Marja 4.1.1'!G11+'Mala barja - Marja 4.1.4'!G10)</f>
        <v>0</v>
      </c>
      <c r="C7" s="37">
        <f>B7*0.22</f>
        <v>0</v>
      </c>
      <c r="D7" s="37">
        <f>B7+C7</f>
        <v>0</v>
      </c>
    </row>
    <row r="8" spans="1:4" s="5" customFormat="1" thickBot="1" x14ac:dyDescent="0.3">
      <c r="A8" s="19" t="s">
        <v>31</v>
      </c>
      <c r="B8" s="38">
        <f>SUM('Mala barja - Marja 4.1.1'!G12+'Mala barja - Marja 4.1.4'!G11)</f>
        <v>0</v>
      </c>
      <c r="C8" s="38">
        <f t="shared" ref="C8" si="0">B8*0.22</f>
        <v>0</v>
      </c>
      <c r="D8" s="38">
        <f t="shared" ref="D8" si="1">B8+C8</f>
        <v>0</v>
      </c>
    </row>
    <row r="9" spans="1:4" s="5" customFormat="1" ht="17.100000000000001" thickBot="1" x14ac:dyDescent="0.35">
      <c r="A9" s="16"/>
      <c r="B9" s="17"/>
      <c r="C9" s="36" t="s">
        <v>18</v>
      </c>
      <c r="D9" s="39">
        <f>SUM(D7:D8)</f>
        <v>0</v>
      </c>
    </row>
    <row r="10" spans="1:4" s="5" customFormat="1" ht="14.25" x14ac:dyDescent="0.25">
      <c r="A10"/>
      <c r="B10"/>
    </row>
    <row r="11" spans="1:4" s="5" customFormat="1" ht="14.25" x14ac:dyDescent="0.25">
      <c r="A11" s="15"/>
      <c r="B11"/>
      <c r="C11"/>
    </row>
    <row r="12" spans="1:4" s="7" customFormat="1" ht="21.75" customHeight="1" x14ac:dyDescent="0.3">
      <c r="A12"/>
      <c r="B12"/>
      <c r="C12"/>
    </row>
    <row r="27" spans="1:1" x14ac:dyDescent="0.25">
      <c r="A27" s="10"/>
    </row>
  </sheetData>
  <sheetProtection selectLockedCells="1" selectUnlockedCells="1"/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4" zoomScaleNormal="100" workbookViewId="0">
      <selection activeCell="D10" sqref="D10:F10"/>
    </sheetView>
  </sheetViews>
  <sheetFormatPr defaultRowHeight="15" x14ac:dyDescent="0.25"/>
  <cols>
    <col min="1" max="2" width="21.42578125" customWidth="1"/>
    <col min="3" max="3" width="39.85546875" customWidth="1"/>
    <col min="6" max="6" width="9.140625" customWidth="1"/>
    <col min="7" max="7" width="13.85546875" customWidth="1"/>
  </cols>
  <sheetData>
    <row r="1" spans="1:7" ht="201.2" customHeight="1" x14ac:dyDescent="0.25"/>
    <row r="2" spans="1:7" ht="46.5" customHeight="1" x14ac:dyDescent="0.25">
      <c r="A2" s="13" t="s">
        <v>20</v>
      </c>
    </row>
    <row r="3" spans="1:7" s="4" customFormat="1" ht="18.75" x14ac:dyDescent="0.3">
      <c r="A3" s="3" t="s">
        <v>25</v>
      </c>
      <c r="B3" s="3"/>
    </row>
    <row r="4" spans="1:7" ht="27.75" customHeight="1" thickBot="1" x14ac:dyDescent="0.3"/>
    <row r="5" spans="1:7" s="27" customFormat="1" ht="30.75" customHeight="1" thickBot="1" x14ac:dyDescent="0.3">
      <c r="A5" s="25" t="s">
        <v>0</v>
      </c>
      <c r="B5" s="26" t="s">
        <v>22</v>
      </c>
      <c r="C5" s="26" t="s">
        <v>1</v>
      </c>
      <c r="D5" s="26" t="s">
        <v>2</v>
      </c>
      <c r="E5" s="26" t="s">
        <v>3</v>
      </c>
      <c r="F5" s="26" t="s">
        <v>4</v>
      </c>
      <c r="G5" s="26" t="s">
        <v>5</v>
      </c>
    </row>
    <row r="6" spans="1:7" s="27" customFormat="1" ht="34.5" customHeight="1" x14ac:dyDescent="0.25">
      <c r="A6" s="28" t="s">
        <v>6</v>
      </c>
      <c r="B6" s="28" t="s">
        <v>30</v>
      </c>
      <c r="C6" s="29" t="s">
        <v>21</v>
      </c>
      <c r="D6" s="28" t="s">
        <v>7</v>
      </c>
      <c r="E6" s="28">
        <v>9</v>
      </c>
      <c r="F6" s="40">
        <v>0</v>
      </c>
      <c r="G6" s="41">
        <f>E6*F6</f>
        <v>0</v>
      </c>
    </row>
    <row r="7" spans="1:7" s="27" customFormat="1" ht="34.5" customHeight="1" x14ac:dyDescent="0.25">
      <c r="A7" s="30"/>
      <c r="B7" s="30" t="s">
        <v>31</v>
      </c>
      <c r="C7" s="31" t="s">
        <v>28</v>
      </c>
      <c r="D7" s="30" t="s">
        <v>7</v>
      </c>
      <c r="E7" s="30">
        <v>9</v>
      </c>
      <c r="F7" s="42">
        <v>0</v>
      </c>
      <c r="G7" s="43">
        <f t="shared" ref="G7:G9" si="0">E7*F7</f>
        <v>0</v>
      </c>
    </row>
    <row r="8" spans="1:7" s="27" customFormat="1" ht="34.5" customHeight="1" x14ac:dyDescent="0.25">
      <c r="A8" s="32" t="s">
        <v>8</v>
      </c>
      <c r="B8" s="32" t="s">
        <v>30</v>
      </c>
      <c r="C8" s="33" t="s">
        <v>21</v>
      </c>
      <c r="D8" s="32" t="s">
        <v>7</v>
      </c>
      <c r="E8" s="32">
        <v>2</v>
      </c>
      <c r="F8" s="44">
        <v>0</v>
      </c>
      <c r="G8" s="45">
        <f t="shared" si="0"/>
        <v>0</v>
      </c>
    </row>
    <row r="9" spans="1:7" s="27" customFormat="1" ht="34.5" customHeight="1" x14ac:dyDescent="0.25">
      <c r="A9" s="30"/>
      <c r="B9" s="30" t="s">
        <v>31</v>
      </c>
      <c r="C9" s="31" t="s">
        <v>28</v>
      </c>
      <c r="D9" s="30" t="s">
        <v>7</v>
      </c>
      <c r="E9" s="30">
        <v>2</v>
      </c>
      <c r="F9" s="42">
        <v>0</v>
      </c>
      <c r="G9" s="43">
        <f t="shared" si="0"/>
        <v>0</v>
      </c>
    </row>
    <row r="10" spans="1:7" s="27" customFormat="1" ht="15.75" customHeight="1" thickBot="1" x14ac:dyDescent="0.3">
      <c r="A10" s="34"/>
      <c r="B10" s="34"/>
      <c r="C10" s="34"/>
      <c r="D10" s="68"/>
      <c r="E10" s="68"/>
      <c r="F10" s="68"/>
      <c r="G10" s="35"/>
    </row>
    <row r="11" spans="1:7" s="27" customFormat="1" ht="15.75" customHeight="1" thickBot="1" x14ac:dyDescent="0.3">
      <c r="A11" s="34"/>
      <c r="B11" s="34"/>
      <c r="C11" s="34"/>
      <c r="D11" s="72" t="s">
        <v>32</v>
      </c>
      <c r="E11" s="73"/>
      <c r="F11" s="74"/>
      <c r="G11" s="46">
        <f>G6+G8</f>
        <v>0</v>
      </c>
    </row>
    <row r="12" spans="1:7" s="27" customFormat="1" ht="15.75" customHeight="1" thickBot="1" x14ac:dyDescent="0.3">
      <c r="A12" s="34"/>
      <c r="B12" s="34"/>
      <c r="C12" s="34"/>
      <c r="D12" s="72" t="s">
        <v>33</v>
      </c>
      <c r="E12" s="73"/>
      <c r="F12" s="74"/>
      <c r="G12" s="47">
        <f>G7+G9</f>
        <v>0</v>
      </c>
    </row>
    <row r="13" spans="1:7" s="27" customFormat="1" ht="15.75" customHeight="1" thickBot="1" x14ac:dyDescent="0.3">
      <c r="A13" s="34"/>
      <c r="B13" s="34"/>
      <c r="C13" s="34"/>
      <c r="D13" s="68"/>
      <c r="E13" s="68"/>
      <c r="F13" s="68"/>
      <c r="G13" s="48"/>
    </row>
    <row r="14" spans="1:7" s="27" customFormat="1" ht="15.75" customHeight="1" thickBot="1" x14ac:dyDescent="0.3">
      <c r="A14" s="34"/>
      <c r="B14" s="34"/>
      <c r="C14" s="34"/>
      <c r="D14" s="69" t="s">
        <v>9</v>
      </c>
      <c r="E14" s="70"/>
      <c r="F14" s="71"/>
      <c r="G14" s="49">
        <f>SUM(G6:G9)</f>
        <v>0</v>
      </c>
    </row>
    <row r="15" spans="1:7" s="27" customFormat="1" thickBot="1" x14ac:dyDescent="0.3">
      <c r="A15" s="34"/>
      <c r="B15" s="34"/>
      <c r="C15" s="34"/>
      <c r="D15" s="69" t="s">
        <v>10</v>
      </c>
      <c r="E15" s="70"/>
      <c r="F15" s="71"/>
      <c r="G15" s="50">
        <f>G14*0.22</f>
        <v>0</v>
      </c>
    </row>
    <row r="16" spans="1:7" s="27" customFormat="1" ht="15.75" customHeight="1" thickBot="1" x14ac:dyDescent="0.3">
      <c r="A16" s="34"/>
      <c r="B16" s="34"/>
      <c r="C16" s="34"/>
      <c r="D16" s="69" t="s">
        <v>11</v>
      </c>
      <c r="E16" s="70"/>
      <c r="F16" s="71"/>
      <c r="G16" s="51">
        <f>G14+G15</f>
        <v>0</v>
      </c>
    </row>
    <row r="26" spans="5:5" ht="14.25" x14ac:dyDescent="0.25">
      <c r="E26" s="1"/>
    </row>
    <row r="27" spans="5:5" ht="14.25" x14ac:dyDescent="0.25">
      <c r="E27" s="1"/>
    </row>
  </sheetData>
  <sheetProtection selectLockedCells="1"/>
  <mergeCells count="7">
    <mergeCell ref="D10:F10"/>
    <mergeCell ref="D13:F13"/>
    <mergeCell ref="D14:F14"/>
    <mergeCell ref="D15:F15"/>
    <mergeCell ref="D16:F16"/>
    <mergeCell ref="D11:F11"/>
    <mergeCell ref="D12:F12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4" workbookViewId="0">
      <selection activeCell="F9" sqref="F9"/>
    </sheetView>
  </sheetViews>
  <sheetFormatPr defaultRowHeight="15" x14ac:dyDescent="0.25"/>
  <cols>
    <col min="1" max="2" width="21.42578125" customWidth="1"/>
    <col min="3" max="3" width="39.85546875" customWidth="1"/>
    <col min="4" max="6" width="9.140625" customWidth="1"/>
    <col min="7" max="7" width="11.28515625" customWidth="1"/>
  </cols>
  <sheetData>
    <row r="1" spans="1:7" ht="201.2" customHeight="1" x14ac:dyDescent="0.25"/>
    <row r="2" spans="1:7" ht="27" customHeight="1" x14ac:dyDescent="0.25">
      <c r="A2" s="10" t="s">
        <v>20</v>
      </c>
    </row>
    <row r="3" spans="1:7" ht="24" customHeight="1" x14ac:dyDescent="0.25"/>
    <row r="4" spans="1:7" s="4" customFormat="1" ht="18.75" x14ac:dyDescent="0.3">
      <c r="A4" s="3" t="s">
        <v>27</v>
      </c>
      <c r="B4" s="3"/>
    </row>
    <row r="5" spans="1:7" ht="27.75" customHeight="1" thickBot="1" x14ac:dyDescent="0.3"/>
    <row r="6" spans="1:7" ht="30.75" customHeight="1" thickBot="1" x14ac:dyDescent="0.3">
      <c r="A6" s="11" t="s">
        <v>0</v>
      </c>
      <c r="B6" s="12" t="s">
        <v>22</v>
      </c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</row>
    <row r="7" spans="1:7" ht="34.5" customHeight="1" x14ac:dyDescent="0.25">
      <c r="A7" s="20" t="s">
        <v>12</v>
      </c>
      <c r="B7" s="20" t="s">
        <v>30</v>
      </c>
      <c r="C7" s="21" t="s">
        <v>23</v>
      </c>
      <c r="D7" s="20" t="s">
        <v>7</v>
      </c>
      <c r="E7" s="20">
        <v>1.7</v>
      </c>
      <c r="F7" s="52">
        <v>0</v>
      </c>
      <c r="G7" s="53">
        <f>E7*F7</f>
        <v>0</v>
      </c>
    </row>
    <row r="8" spans="1:7" ht="34.5" customHeight="1" thickBot="1" x14ac:dyDescent="0.3">
      <c r="A8" s="22"/>
      <c r="B8" s="23" t="s">
        <v>31</v>
      </c>
      <c r="C8" s="24" t="s">
        <v>28</v>
      </c>
      <c r="D8" s="22" t="s">
        <v>7</v>
      </c>
      <c r="E8" s="22">
        <v>1.7</v>
      </c>
      <c r="F8" s="54">
        <v>0</v>
      </c>
      <c r="G8" s="55">
        <f>E8*F8</f>
        <v>0</v>
      </c>
    </row>
    <row r="9" spans="1:7" thickBot="1" x14ac:dyDescent="0.3"/>
    <row r="10" spans="1:7" ht="15.75" customHeight="1" thickBot="1" x14ac:dyDescent="0.3">
      <c r="D10" s="78" t="s">
        <v>32</v>
      </c>
      <c r="E10" s="79"/>
      <c r="F10" s="80"/>
      <c r="G10" s="56">
        <f>G7</f>
        <v>0</v>
      </c>
    </row>
    <row r="11" spans="1:7" ht="15.75" customHeight="1" thickBot="1" x14ac:dyDescent="0.3">
      <c r="D11" s="78" t="s">
        <v>33</v>
      </c>
      <c r="E11" s="79"/>
      <c r="F11" s="80"/>
      <c r="G11" s="57">
        <f>G8</f>
        <v>0</v>
      </c>
    </row>
    <row r="12" spans="1:7" thickBot="1" x14ac:dyDescent="0.3">
      <c r="G12" s="58"/>
    </row>
    <row r="13" spans="1:7" ht="15.75" customHeight="1" thickBot="1" x14ac:dyDescent="0.3">
      <c r="A13" s="14"/>
      <c r="B13" s="14"/>
      <c r="C13" s="14"/>
      <c r="D13" s="75" t="s">
        <v>9</v>
      </c>
      <c r="E13" s="76"/>
      <c r="F13" s="77"/>
      <c r="G13" s="59">
        <f>SUM(G7:G8)</f>
        <v>0</v>
      </c>
    </row>
    <row r="14" spans="1:7" ht="15.75" customHeight="1" thickBot="1" x14ac:dyDescent="0.3">
      <c r="A14" s="14"/>
      <c r="B14" s="14"/>
      <c r="C14" s="14"/>
      <c r="D14" s="75" t="s">
        <v>10</v>
      </c>
      <c r="E14" s="76"/>
      <c r="F14" s="77"/>
      <c r="G14" s="60">
        <f>G13*0.22</f>
        <v>0</v>
      </c>
    </row>
    <row r="15" spans="1:7" ht="15.75" customHeight="1" thickBot="1" x14ac:dyDescent="0.3">
      <c r="A15" s="14"/>
      <c r="B15" s="14"/>
      <c r="C15" s="14"/>
      <c r="D15" s="75" t="s">
        <v>11</v>
      </c>
      <c r="E15" s="76"/>
      <c r="F15" s="77"/>
      <c r="G15" s="61">
        <f>G13+G14</f>
        <v>0</v>
      </c>
    </row>
  </sheetData>
  <sheetProtection selectLockedCells="1"/>
  <mergeCells count="5">
    <mergeCell ref="D13:F13"/>
    <mergeCell ref="D14:F14"/>
    <mergeCell ref="D15:F15"/>
    <mergeCell ref="D10:F10"/>
    <mergeCell ref="D11:F11"/>
  </mergeCells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Rekapitulacija</vt:lpstr>
      <vt:lpstr>Rekapitulacija po mejnikih</vt:lpstr>
      <vt:lpstr>Mala barja - Marja 4.1.1</vt:lpstr>
      <vt:lpstr>Mala barja - Marja 4.1.4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 Weldt</dc:creator>
  <cp:lastModifiedBy>Primož Glogovčan</cp:lastModifiedBy>
  <cp:lastPrinted>2018-05-09T10:19:24Z</cp:lastPrinted>
  <dcterms:created xsi:type="dcterms:W3CDTF">2018-04-18T09:15:06Z</dcterms:created>
  <dcterms:modified xsi:type="dcterms:W3CDTF">2019-02-21T12:41:50Z</dcterms:modified>
</cp:coreProperties>
</file>